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62913"/>
</workbook>
</file>

<file path=xl/calcChain.xml><?xml version="1.0" encoding="utf-8"?>
<calcChain xmlns="http://schemas.openxmlformats.org/spreadsheetml/2006/main">
  <c r="I214" i="2" l="1"/>
  <c r="I210" i="2" l="1"/>
  <c r="J118" i="2" l="1"/>
  <c r="J190" i="2"/>
  <c r="J242" i="2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F140" i="2" l="1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F242" i="2" s="1"/>
  <c r="G15" i="2"/>
  <c r="H15" i="2"/>
  <c r="I15" i="2"/>
  <c r="J15" i="2"/>
  <c r="K15" i="2"/>
  <c r="L15" i="2"/>
  <c r="F239" i="2" l="1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243" i="2" s="1"/>
  <c r="L70" i="2"/>
  <c r="L71" i="2"/>
  <c r="L72" i="2"/>
  <c r="L66" i="2" s="1"/>
  <c r="L60" i="2"/>
  <c r="K60" i="2"/>
  <c r="L78" i="2" l="1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I208" i="2"/>
  <c r="F208" i="2" s="1"/>
  <c r="I40" i="2"/>
  <c r="I16" i="2" s="1"/>
  <c r="I228" i="2"/>
  <c r="J228" i="2"/>
  <c r="H228" i="2"/>
  <c r="G228" i="2"/>
  <c r="I124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4" i="2" s="1"/>
  <c r="J119" i="2"/>
  <c r="F117" i="2"/>
  <c r="F115" i="2"/>
  <c r="J54" i="2"/>
  <c r="J48" i="2"/>
  <c r="J42" i="2"/>
  <c r="J36" i="2"/>
  <c r="J30" i="2"/>
  <c r="J24" i="2"/>
  <c r="J18" i="2"/>
  <c r="J12" i="2" l="1"/>
  <c r="J240" i="2" s="1"/>
  <c r="J241" i="2"/>
  <c r="J245" i="2"/>
  <c r="G144" i="2"/>
  <c r="I144" i="2" l="1"/>
  <c r="F144" i="2" s="1"/>
  <c r="H144" i="2"/>
  <c r="I24" i="2" l="1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240" i="2" s="1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G240" i="2"/>
  <c r="H12" i="2"/>
  <c r="H240" i="2" s="1"/>
  <c r="F12" i="2" l="1"/>
  <c r="F240" i="2"/>
</calcChain>
</file>

<file path=xl/sharedStrings.xml><?xml version="1.0" encoding="utf-8"?>
<sst xmlns="http://schemas.openxmlformats.org/spreadsheetml/2006/main" count="449" uniqueCount="193">
  <si>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</si>
  <si>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</si>
  <si>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</si>
  <si>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</si>
  <si>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</si>
  <si>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</si>
  <si>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</si>
  <si>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</si>
  <si>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</si>
  <si>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</si>
  <si>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</si>
  <si>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</si>
  <si>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</si>
  <si>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</si>
  <si>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</si>
  <si>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</si>
  <si>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</si>
  <si>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</si>
  <si>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</si>
  <si>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</si>
  <si>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</si>
  <si>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</si>
  <si>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</si>
  <si>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</si>
  <si>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</si>
  <si>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</si>
  <si>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</si>
  <si>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</si>
  <si>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</si>
  <si>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</si>
  <si>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</si>
  <si>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</si>
  <si>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</si>
  <si>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</si>
  <si>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</si>
  <si>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</si>
  <si>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</si>
  <si>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</si>
  <si>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</si>
  <si>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</si>
  <si>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</si>
  <si>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</si>
  <si>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</si>
  <si>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</si>
  <si>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</si>
  <si>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</si>
  <si>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</si>
  <si>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</si>
  <si>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</si>
  <si>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</si>
  <si>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</si>
  <si>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</si>
  <si>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</si>
  <si>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</si>
  <si>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</si>
  <si>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</si>
  <si>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</si>
  <si>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</si>
  <si>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</si>
  <si>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</si>
  <si>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</si>
  <si>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</si>
  <si>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</si>
  <si>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</si>
  <si>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</si>
  <si>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</si>
  <si>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</si>
  <si>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</si>
  <si>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</si>
  <si>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</si>
  <si>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</si>
  <si>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</si>
  <si>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</si>
  <si>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</si>
  <si>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</si>
  <si>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</si>
  <si>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</si>
  <si>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</si>
  <si>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</si>
  <si>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</si>
  <si>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</si>
  <si>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</si>
  <si>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</si>
  <si>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</si>
  <si>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</si>
  <si>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</si>
  <si>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</si>
  <si>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</si>
  <si>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"Евпаторийский центр культуры и досуга"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</si>
  <si>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</si>
  <si>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</si>
  <si>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</si>
  <si>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</si>
  <si>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</si>
  <si>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</si>
  <si>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</si>
  <si>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</si>
  <si>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</si>
  <si>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</si>
  <si>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</si>
  <si>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</si>
  <si>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</si>
  <si>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</si>
  <si>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</si>
  <si>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</si>
  <si>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</si>
  <si>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</si>
  <si>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</si>
  <si>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</si>
  <si>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</si>
  <si>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</si>
  <si>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</si>
  <si>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</si>
  <si>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</si>
  <si>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</si>
  <si>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</si>
  <si>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</si>
  <si>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</si>
  <si>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</si>
  <si>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</si>
  <si>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</si>
  <si>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</si>
  <si>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</si>
  <si>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</si>
  <si>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</si>
  <si>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</si>
  <si>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</si>
  <si>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</si>
  <si>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</si>
  <si>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</si>
  <si>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</si>
  <si>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</si>
  <si>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</si>
  <si>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</si>
  <si>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</si>
  <si>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</si>
  <si>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</si>
  <si>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>2021-2023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</si>
  <si>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</si>
  <si>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</si>
  <si>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</si>
  <si>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</si>
  <si>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</si>
  <si>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</si>
  <si>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</si>
  <si>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</si>
  <si>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</si>
  <si>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</si>
  <si>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</si>
  <si>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</si>
  <si>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</si>
  <si>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</si>
  <si>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</si>
  <si>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</si>
  <si>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</si>
  <si>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</si>
  <si>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</si>
  <si>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</si>
  <si>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</si>
  <si>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</si>
  <si>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</si>
  <si>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</si>
  <si>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</si>
  <si>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</si>
  <si>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</si>
  <si>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</si>
  <si>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</si>
  <si>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</si>
  <si>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</si>
  <si>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</si>
  <si>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</si>
  <si>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</si>
  <si>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</si>
  <si>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</si>
  <si>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</si>
  <si>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</si>
  <si>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</si>
  <si>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</si>
  <si>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</si>
  <si>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</si>
  <si>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</si>
  <si>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</si>
  <si>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</si>
  <si>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</si>
  <si>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t>УКиМО, учреждения  подведомственные УКиМО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</si>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</sst>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topLeftCell="A223" zoomScaleNormal="100" zoomScaleSheetLayoutView="100" workbookViewId="0">
      <selection activeCell="J214" sqref="J214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97" t="s">
        <v>192</v>
      </c>
      <c r="H1" s="97"/>
      <c r="I1" s="97"/>
      <c r="J1" s="97"/>
      <c r="K1" s="97"/>
      <c r="L1" s="97"/>
    </row>
    <row r="2" spans="1:53" ht="11.25" customHeight="1" x14ac:dyDescent="0.2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 x14ac:dyDescent="0.2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 x14ac:dyDescent="0.2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 x14ac:dyDescent="0.2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 x14ac:dyDescent="0.2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 x14ac:dyDescent="0.2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108</v>
      </c>
      <c r="K9" s="98" t="s">
        <v>132</v>
      </c>
      <c r="L9" s="98" t="s">
        <v>145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6" t="s">
        <v>55</v>
      </c>
      <c r="B12" s="121" t="s">
        <v>80</v>
      </c>
      <c r="C12" s="106" t="s">
        <v>151</v>
      </c>
      <c r="D12" s="121" t="s">
        <v>160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7"/>
      <c r="B14" s="122"/>
      <c r="C14" s="107"/>
      <c r="D14" s="122"/>
      <c r="E14" s="25" t="s">
        <v>191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121" t="s">
        <v>60</v>
      </c>
      <c r="B18" s="123" t="s">
        <v>115</v>
      </c>
      <c r="C18" s="106" t="s">
        <v>152</v>
      </c>
      <c r="D18" s="121" t="s">
        <v>161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122"/>
      <c r="B20" s="124"/>
      <c r="C20" s="107"/>
      <c r="D20" s="122"/>
      <c r="E20" s="25" t="s">
        <v>191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121" t="s">
        <v>61</v>
      </c>
      <c r="B24" s="123" t="s">
        <v>126</v>
      </c>
      <c r="C24" s="106" t="s">
        <v>107</v>
      </c>
      <c r="D24" s="121" t="s">
        <v>162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122"/>
      <c r="B26" s="124"/>
      <c r="C26" s="107"/>
      <c r="D26" s="122"/>
      <c r="E26" s="25" t="s">
        <v>191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121" t="s">
        <v>62</v>
      </c>
      <c r="B30" s="123" t="s">
        <v>125</v>
      </c>
      <c r="C30" s="106" t="s">
        <v>153</v>
      </c>
      <c r="D30" s="121" t="s">
        <v>163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122"/>
      <c r="B32" s="124"/>
      <c r="C32" s="107"/>
      <c r="D32" s="122"/>
      <c r="E32" s="25" t="s">
        <v>191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121" t="s">
        <v>63</v>
      </c>
      <c r="B36" s="123" t="s">
        <v>116</v>
      </c>
      <c r="C36" s="106" t="s">
        <v>154</v>
      </c>
      <c r="D36" s="121" t="s">
        <v>164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122"/>
      <c r="B38" s="124"/>
      <c r="C38" s="107"/>
      <c r="D38" s="122"/>
      <c r="E38" s="25" t="s">
        <v>191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121" t="s">
        <v>75</v>
      </c>
      <c r="B42" s="123" t="s">
        <v>117</v>
      </c>
      <c r="C42" s="106" t="s">
        <v>155</v>
      </c>
      <c r="D42" s="121" t="s">
        <v>165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122"/>
      <c r="B44" s="124"/>
      <c r="C44" s="107"/>
      <c r="D44" s="122"/>
      <c r="E44" s="25" t="s">
        <v>191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121" t="s">
        <v>100</v>
      </c>
      <c r="B48" s="123" t="s">
        <v>118</v>
      </c>
      <c r="C48" s="106" t="s">
        <v>156</v>
      </c>
      <c r="D48" s="121" t="s">
        <v>166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122"/>
      <c r="B50" s="124"/>
      <c r="C50" s="107"/>
      <c r="D50" s="122"/>
      <c r="E50" s="25" t="s">
        <v>191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121" t="s">
        <v>104</v>
      </c>
      <c r="B54" s="123" t="s">
        <v>92</v>
      </c>
      <c r="C54" s="106" t="s">
        <v>156</v>
      </c>
      <c r="D54" s="121" t="s">
        <v>165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122"/>
      <c r="B56" s="124"/>
      <c r="C56" s="107"/>
      <c r="D56" s="122"/>
      <c r="E56" s="25" t="s">
        <v>191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121" t="s">
        <v>134</v>
      </c>
      <c r="B60" s="123" t="s">
        <v>136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122"/>
      <c r="B62" s="124"/>
      <c r="C62" s="154"/>
      <c r="D62" s="110"/>
      <c r="E62" s="25" t="s">
        <v>191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121" t="s">
        <v>64</v>
      </c>
      <c r="B66" s="121" t="s">
        <v>81</v>
      </c>
      <c r="C66" s="106" t="s">
        <v>157</v>
      </c>
      <c r="D66" s="109" t="s">
        <v>167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122"/>
      <c r="B68" s="122"/>
      <c r="C68" s="107"/>
      <c r="D68" s="110"/>
      <c r="E68" s="25" t="s">
        <v>191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121" t="s">
        <v>22</v>
      </c>
      <c r="B72" s="123" t="s">
        <v>111</v>
      </c>
      <c r="C72" s="106" t="s">
        <v>157</v>
      </c>
      <c r="D72" s="109" t="s">
        <v>167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122"/>
      <c r="B74" s="124"/>
      <c r="C74" s="107"/>
      <c r="D74" s="110"/>
      <c r="E74" s="25" t="s">
        <v>191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121" t="s">
        <v>65</v>
      </c>
      <c r="B78" s="121" t="s">
        <v>82</v>
      </c>
      <c r="C78" s="106" t="s">
        <v>151</v>
      </c>
      <c r="D78" s="121" t="s">
        <v>168</v>
      </c>
      <c r="E78" s="19" t="s">
        <v>47</v>
      </c>
      <c r="F78" s="13">
        <f t="shared" ref="F78:F83" si="42">G78+H78+I78+J78+K78+L78</f>
        <v>182446.08224999998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33446.024999999994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122"/>
      <c r="B80" s="122"/>
      <c r="C80" s="107"/>
      <c r="D80" s="122"/>
      <c r="E80" s="25" t="s">
        <v>191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122"/>
      <c r="B82" s="122"/>
      <c r="C82" s="107"/>
      <c r="D82" s="122"/>
      <c r="E82" s="19" t="s">
        <v>58</v>
      </c>
      <c r="F82" s="13">
        <f t="shared" si="42"/>
        <v>182446.08224999998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33446.024999999994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121" t="s">
        <v>66</v>
      </c>
      <c r="B84" s="123" t="s">
        <v>119</v>
      </c>
      <c r="C84" s="106" t="s">
        <v>107</v>
      </c>
      <c r="D84" s="118" t="s">
        <v>169</v>
      </c>
      <c r="E84" s="19" t="s">
        <v>47</v>
      </c>
      <c r="F84" s="13">
        <f t="shared" ref="F84:F89" si="48">G84+H84+I84+J84+K84+L84</f>
        <v>2999.366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362.23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122"/>
      <c r="B86" s="124"/>
      <c r="C86" s="107"/>
      <c r="D86" s="119"/>
      <c r="E86" s="25" t="s">
        <v>191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122"/>
      <c r="B88" s="124"/>
      <c r="C88" s="107"/>
      <c r="D88" s="119"/>
      <c r="E88" s="19" t="s">
        <v>58</v>
      </c>
      <c r="F88" s="13">
        <f t="shared" si="48"/>
        <v>2999.366</v>
      </c>
      <c r="G88" s="17">
        <v>338.09399999999999</v>
      </c>
      <c r="H88" s="17">
        <v>549.04200000000003</v>
      </c>
      <c r="I88" s="16">
        <v>1750</v>
      </c>
      <c r="J88" s="16">
        <v>362.23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121" t="s">
        <v>2</v>
      </c>
      <c r="B90" s="123" t="s">
        <v>120</v>
      </c>
      <c r="C90" s="106" t="s">
        <v>151</v>
      </c>
      <c r="D90" s="118" t="s">
        <v>170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122"/>
      <c r="B92" s="124"/>
      <c r="C92" s="107"/>
      <c r="D92" s="119"/>
      <c r="E92" s="25" t="s">
        <v>191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121" t="s">
        <v>67</v>
      </c>
      <c r="B96" s="123" t="s">
        <v>121</v>
      </c>
      <c r="C96" s="106" t="s">
        <v>156</v>
      </c>
      <c r="D96" s="118" t="s">
        <v>171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122"/>
      <c r="B98" s="124"/>
      <c r="C98" s="107"/>
      <c r="D98" s="119"/>
      <c r="E98" s="25" t="s">
        <v>191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121" t="s">
        <v>94</v>
      </c>
      <c r="B102" s="123" t="s">
        <v>122</v>
      </c>
      <c r="C102" s="106" t="s">
        <v>151</v>
      </c>
      <c r="D102" s="118" t="s">
        <v>172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122"/>
      <c r="B104" s="124"/>
      <c r="C104" s="107"/>
      <c r="D104" s="119"/>
      <c r="E104" s="25" t="s">
        <v>191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52" t="s">
        <v>127</v>
      </c>
      <c r="B108" s="123" t="s">
        <v>128</v>
      </c>
      <c r="C108" s="106" t="s">
        <v>140</v>
      </c>
      <c r="D108" s="118" t="s">
        <v>88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122"/>
      <c r="B110" s="124"/>
      <c r="C110" s="107"/>
      <c r="D110" s="119"/>
      <c r="E110" s="25" t="s">
        <v>191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9" t="s">
        <v>68</v>
      </c>
      <c r="B114" s="109" t="s">
        <v>84</v>
      </c>
      <c r="C114" s="106" t="s">
        <v>151</v>
      </c>
      <c r="D114" s="109" t="s">
        <v>167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0"/>
      <c r="B116" s="110"/>
      <c r="C116" s="107"/>
      <c r="D116" s="110"/>
      <c r="E116" s="25" t="s">
        <v>191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9" t="s">
        <v>69</v>
      </c>
      <c r="B120" s="112" t="s">
        <v>101</v>
      </c>
      <c r="C120" s="106" t="s">
        <v>157</v>
      </c>
      <c r="D120" s="100" t="s">
        <v>173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0"/>
      <c r="B122" s="113"/>
      <c r="C122" s="107"/>
      <c r="D122" s="135"/>
      <c r="E122" s="25" t="s">
        <v>191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9" t="s">
        <v>70</v>
      </c>
      <c r="B126" s="103" t="s">
        <v>186</v>
      </c>
      <c r="C126" s="106" t="s">
        <v>158</v>
      </c>
      <c r="D126" s="100" t="s">
        <v>174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0"/>
      <c r="B128" s="126"/>
      <c r="C128" s="107"/>
      <c r="D128" s="135"/>
      <c r="E128" s="25" t="s">
        <v>191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9" t="s">
        <v>76</v>
      </c>
      <c r="B132" s="103" t="s">
        <v>103</v>
      </c>
      <c r="C132" s="106" t="s">
        <v>159</v>
      </c>
      <c r="D132" s="100" t="s">
        <v>175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0"/>
      <c r="B134" s="126"/>
      <c r="C134" s="107"/>
      <c r="D134" s="135"/>
      <c r="E134" s="25" t="s">
        <v>191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9" t="s">
        <v>98</v>
      </c>
      <c r="B138" s="103" t="s">
        <v>102</v>
      </c>
      <c r="C138" s="106" t="s">
        <v>159</v>
      </c>
      <c r="D138" s="100" t="s">
        <v>176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0"/>
      <c r="B140" s="126"/>
      <c r="C140" s="107"/>
      <c r="D140" s="135"/>
      <c r="E140" s="25" t="s">
        <v>191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9" t="s">
        <v>95</v>
      </c>
      <c r="B144" s="103" t="s">
        <v>105</v>
      </c>
      <c r="C144" s="106">
        <v>2021</v>
      </c>
      <c r="D144" s="100" t="s">
        <v>89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0"/>
      <c r="B146" s="126"/>
      <c r="C146" s="107"/>
      <c r="D146" s="135"/>
      <c r="E146" s="25" t="s">
        <v>191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9" t="s">
        <v>96</v>
      </c>
      <c r="B150" s="115" t="s">
        <v>123</v>
      </c>
      <c r="C150" s="106" t="s">
        <v>151</v>
      </c>
      <c r="D150" s="100" t="s">
        <v>178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0"/>
      <c r="B152" s="116"/>
      <c r="C152" s="107"/>
      <c r="D152" s="135"/>
      <c r="E152" s="25" t="s">
        <v>191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9" t="s">
        <v>97</v>
      </c>
      <c r="B156" s="103" t="s">
        <v>85</v>
      </c>
      <c r="C156" s="106" t="s">
        <v>156</v>
      </c>
      <c r="D156" s="100" t="s">
        <v>179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0"/>
      <c r="B158" s="116"/>
      <c r="C158" s="107"/>
      <c r="D158" s="101"/>
      <c r="E158" s="25" t="s">
        <v>191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9" t="s">
        <v>106</v>
      </c>
      <c r="B162" s="103" t="s">
        <v>124</v>
      </c>
      <c r="C162" s="106" t="s">
        <v>151</v>
      </c>
      <c r="D162" s="145" t="s">
        <v>177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0"/>
      <c r="B164" s="116"/>
      <c r="C164" s="107"/>
      <c r="D164" s="145"/>
      <c r="E164" s="25" t="s">
        <v>191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9" t="s">
        <v>109</v>
      </c>
      <c r="B168" s="103" t="s">
        <v>110</v>
      </c>
      <c r="C168" s="106" t="s">
        <v>187</v>
      </c>
      <c r="D168" s="100" t="s">
        <v>89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0"/>
      <c r="B170" s="126"/>
      <c r="C170" s="107"/>
      <c r="D170" s="135"/>
      <c r="E170" s="25" t="s">
        <v>191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9" t="s">
        <v>129</v>
      </c>
      <c r="B174" s="103" t="s">
        <v>130</v>
      </c>
      <c r="C174" s="106" t="s">
        <v>181</v>
      </c>
      <c r="D174" s="100" t="s">
        <v>180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0"/>
      <c r="B176" s="126"/>
      <c r="C176" s="107"/>
      <c r="D176" s="135"/>
      <c r="E176" s="25" t="s">
        <v>191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9" t="s">
        <v>133</v>
      </c>
      <c r="B180" s="103" t="s">
        <v>135</v>
      </c>
      <c r="C180" s="153">
        <v>2023</v>
      </c>
      <c r="D180" s="100" t="s">
        <v>89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0"/>
      <c r="B182" s="126"/>
      <c r="C182" s="154"/>
      <c r="D182" s="135"/>
      <c r="E182" s="25" t="s">
        <v>191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9" t="s">
        <v>79</v>
      </c>
      <c r="B186" s="109" t="s">
        <v>86</v>
      </c>
      <c r="C186" s="106" t="s">
        <v>107</v>
      </c>
      <c r="D186" s="100" t="s">
        <v>182</v>
      </c>
      <c r="E186" s="26" t="s">
        <v>47</v>
      </c>
      <c r="F186" s="13">
        <f>G186+H186+I186+J186+K186+L186</f>
        <v>111226.72362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14808.69715</v>
      </c>
      <c r="J186" s="14">
        <f>J192+J198+J204+J210+J216+J222+J234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0"/>
      <c r="B188" s="110"/>
      <c r="C188" s="107"/>
      <c r="D188" s="143"/>
      <c r="E188" s="25" t="s">
        <v>191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0"/>
      <c r="B190" s="110"/>
      <c r="C190" s="107"/>
      <c r="D190" s="143"/>
      <c r="E190" s="26" t="s">
        <v>58</v>
      </c>
      <c r="F190" s="13">
        <f t="shared" si="101"/>
        <v>72169.425910000005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14129.355870000001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100" t="s">
        <v>25</v>
      </c>
      <c r="B192" s="103" t="s">
        <v>113</v>
      </c>
      <c r="C192" s="106">
        <v>2022</v>
      </c>
      <c r="D192" s="100" t="s">
        <v>184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101"/>
      <c r="B194" s="104"/>
      <c r="C194" s="107"/>
      <c r="D194" s="143"/>
      <c r="E194" s="25" t="s">
        <v>191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100" t="s">
        <v>26</v>
      </c>
      <c r="B198" s="103" t="s">
        <v>131</v>
      </c>
      <c r="C198" s="106" t="s">
        <v>91</v>
      </c>
      <c r="D198" s="100" t="s">
        <v>93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101"/>
      <c r="B200" s="104"/>
      <c r="C200" s="107"/>
      <c r="D200" s="147"/>
      <c r="E200" s="25" t="s">
        <v>191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100" t="s">
        <v>27</v>
      </c>
      <c r="B204" s="103" t="s">
        <v>141</v>
      </c>
      <c r="C204" s="106" t="s">
        <v>107</v>
      </c>
      <c r="D204" s="100" t="s">
        <v>183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101"/>
      <c r="B206" s="104"/>
      <c r="C206" s="107"/>
      <c r="D206" s="143"/>
      <c r="E206" s="25" t="s">
        <v>191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101"/>
      <c r="B208" s="104"/>
      <c r="C208" s="107"/>
      <c r="D208" s="143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100" t="s">
        <v>28</v>
      </c>
      <c r="B210" s="115" t="s">
        <v>185</v>
      </c>
      <c r="C210" s="106" t="s">
        <v>137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101"/>
      <c r="B212" s="104"/>
      <c r="C212" s="107"/>
      <c r="D212" s="147"/>
      <c r="E212" s="25" t="s">
        <v>191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100" t="s">
        <v>99</v>
      </c>
      <c r="B216" s="137" t="s">
        <v>146</v>
      </c>
      <c r="C216" s="140" t="s">
        <v>188</v>
      </c>
      <c r="D216" s="100" t="s">
        <v>90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101"/>
      <c r="B218" s="138"/>
      <c r="C218" s="141"/>
      <c r="D218" s="101"/>
      <c r="E218" s="25" t="s">
        <v>191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138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100" t="s">
        <v>112</v>
      </c>
      <c r="B222" s="103" t="s">
        <v>114</v>
      </c>
      <c r="C222" s="106">
        <v>2023</v>
      </c>
      <c r="D222" s="100" t="s">
        <v>139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101"/>
      <c r="B224" s="104"/>
      <c r="C224" s="107"/>
      <c r="D224" s="143"/>
      <c r="E224" s="25" t="s">
        <v>191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100" t="s">
        <v>142</v>
      </c>
      <c r="B228" s="103" t="s">
        <v>143</v>
      </c>
      <c r="C228" s="106">
        <v>2023</v>
      </c>
      <c r="D228" s="100" t="s">
        <v>144</v>
      </c>
      <c r="E228" s="26" t="s">
        <v>47</v>
      </c>
      <c r="F228" s="13">
        <f>G228+H228+I228+J228+K228+L228</f>
        <v>1860</v>
      </c>
      <c r="G228" s="14">
        <f>G229+G231+G232+G233</f>
        <v>0</v>
      </c>
      <c r="H228" s="14">
        <f>H229+H231+H232+H233</f>
        <v>0</v>
      </c>
      <c r="I228" s="14">
        <f>I229+I231+I232+I233</f>
        <v>1860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101"/>
      <c r="B230" s="104"/>
      <c r="C230" s="107"/>
      <c r="D230" s="143"/>
      <c r="E230" s="25" t="s">
        <v>191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101"/>
      <c r="B232" s="104"/>
      <c r="C232" s="107"/>
      <c r="D232" s="143"/>
      <c r="E232" s="26" t="s">
        <v>58</v>
      </c>
      <c r="F232" s="13">
        <f>G232+H232+I232+J232+K232+L232</f>
        <v>1860</v>
      </c>
      <c r="G232" s="16">
        <v>0</v>
      </c>
      <c r="H232" s="16">
        <v>0</v>
      </c>
      <c r="I232" s="27">
        <v>1860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100" t="s">
        <v>189</v>
      </c>
      <c r="B234" s="103" t="s">
        <v>190</v>
      </c>
      <c r="C234" s="106">
        <v>2024</v>
      </c>
      <c r="D234" s="100" t="s">
        <v>139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101"/>
      <c r="B236" s="104"/>
      <c r="C236" s="107"/>
      <c r="D236" s="143"/>
      <c r="E236" s="25" t="s">
        <v>191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121"/>
      <c r="B240" s="149" t="s">
        <v>73</v>
      </c>
      <c r="C240" s="106" t="s">
        <v>151</v>
      </c>
      <c r="D240" s="145"/>
      <c r="E240" s="25" t="s">
        <v>47</v>
      </c>
      <c r="F240" s="23">
        <f t="shared" ref="F240:J241" si="121">F12+F66+F78+F114+F186</f>
        <v>1289991.0625199999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215117.03866999998</v>
      </c>
      <c r="J240" s="23">
        <f t="shared" si="121"/>
        <v>223680.55145999999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122"/>
      <c r="B242" s="150"/>
      <c r="C242" s="107"/>
      <c r="D242" s="145"/>
      <c r="E242" s="25" t="s">
        <v>191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122"/>
      <c r="B244" s="150"/>
      <c r="C244" s="107"/>
      <c r="D244" s="145"/>
      <c r="E244" s="25" t="s">
        <v>58</v>
      </c>
      <c r="F244" s="23">
        <f t="shared" si="122"/>
        <v>1242882.6924699999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208009.74652999997</v>
      </c>
      <c r="J244" s="23">
        <f>J16+J70+J82+J118+J190</f>
        <v>204654.55393999998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147</v>
      </c>
      <c r="C248" s="83"/>
      <c r="D248" s="84" t="s">
        <v>148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150</v>
      </c>
      <c r="E249" s="90"/>
      <c r="F249" s="90"/>
      <c r="G249" s="90"/>
      <c r="H249" s="91"/>
      <c r="J249" s="88"/>
      <c r="K249" s="86" t="s">
        <v>149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2023-11-01T09:14:22Z</dcterms:modified>
</cp:coreProperties>
</file>